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3"/>
  <workbookPr/>
  <mc:AlternateContent xmlns:mc="http://schemas.openxmlformats.org/markup-compatibility/2006">
    <mc:Choice Requires="x15">
      <x15ac:absPath xmlns:x15ac="http://schemas.microsoft.com/office/spreadsheetml/2010/11/ac" url="/Users/POServices/Library/Mobile Documents/com~apple~CloudDocs/A  NORTH HERTS/Hearing Sessions/MARCH  2020  Statements /Matter 23 /"/>
    </mc:Choice>
  </mc:AlternateContent>
  <xr:revisionPtr revIDLastSave="0" documentId="8_{2887E711-EB3C-714B-86CC-DF0775FFB26B}" xr6:coauthVersionLast="45" xr6:coauthVersionMax="45" xr10:uidLastSave="{00000000-0000-0000-0000-000000000000}"/>
  <bookViews>
    <workbookView xWindow="0" yWindow="460" windowWidth="20400" windowHeight="7540" activeTab="1" xr2:uid="{00000000-000D-0000-FFFF-FFFF00000000}"/>
  </bookViews>
  <sheets>
    <sheet name="Changes to GB Classifications" sheetId="2" r:id="rId1"/>
    <sheet name="Dat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5" i="1" l="1"/>
  <c r="D23" i="2" l="1"/>
  <c r="D25" i="2" s="1"/>
  <c r="D10" i="2"/>
  <c r="C10" i="2"/>
</calcChain>
</file>

<file path=xl/sharedStrings.xml><?xml version="1.0" encoding="utf-8"?>
<sst xmlns="http://schemas.openxmlformats.org/spreadsheetml/2006/main" count="423" uniqueCount="154">
  <si>
    <t>Table 6: Comparative analysis of overall contribution of potential development</t>
  </si>
  <si>
    <t>GB Subparcel</t>
  </si>
  <si>
    <t>Site ref</t>
  </si>
  <si>
    <t>Settlement / Parish</t>
  </si>
  <si>
    <t>Overall Contribution (CGB1)</t>
  </si>
  <si>
    <t>Overall Contribution (Update)</t>
  </si>
  <si>
    <t>Difference in Outcome</t>
  </si>
  <si>
    <t>Increase</t>
  </si>
  <si>
    <t xml:space="preserve">Significant </t>
  </si>
  <si>
    <t xml:space="preserve">212a </t>
  </si>
  <si>
    <t xml:space="preserve">Luton (adj.) </t>
  </si>
  <si>
    <t xml:space="preserve">2c </t>
  </si>
  <si>
    <t xml:space="preserve">Moderate </t>
  </si>
  <si>
    <t xml:space="preserve">Limited </t>
  </si>
  <si>
    <t>Decrease</t>
  </si>
  <si>
    <t>ELW</t>
  </si>
  <si>
    <t xml:space="preserve">ELE </t>
  </si>
  <si>
    <t xml:space="preserve">2d </t>
  </si>
  <si>
    <t>Moderate</t>
  </si>
  <si>
    <t xml:space="preserve">King's Walden </t>
  </si>
  <si>
    <t xml:space="preserve">2h </t>
  </si>
  <si>
    <t>No</t>
  </si>
  <si>
    <t>Codicote</t>
  </si>
  <si>
    <t xml:space="preserve">5a </t>
  </si>
  <si>
    <t xml:space="preserve">Codicote </t>
  </si>
  <si>
    <t xml:space="preserve">5b </t>
  </si>
  <si>
    <t xml:space="preserve">205N </t>
  </si>
  <si>
    <t xml:space="preserve">205S </t>
  </si>
  <si>
    <t xml:space="preserve">Knebworth </t>
  </si>
  <si>
    <t xml:space="preserve">8a </t>
  </si>
  <si>
    <t xml:space="preserve">8b </t>
  </si>
  <si>
    <t>8c</t>
  </si>
  <si>
    <t xml:space="preserve">8c </t>
  </si>
  <si>
    <t xml:space="preserve">8d </t>
  </si>
  <si>
    <t xml:space="preserve">WSN </t>
  </si>
  <si>
    <t xml:space="preserve">Stevenage (adj.) </t>
  </si>
  <si>
    <t xml:space="preserve">9a - 9e </t>
  </si>
  <si>
    <t>Significant</t>
  </si>
  <si>
    <t xml:space="preserve">Hitchin </t>
  </si>
  <si>
    <t xml:space="preserve">10a </t>
  </si>
  <si>
    <t>SI/r3</t>
  </si>
  <si>
    <t xml:space="preserve">St Ippolyts </t>
  </si>
  <si>
    <t xml:space="preserve">10a / 11d </t>
  </si>
  <si>
    <t xml:space="preserve">110* </t>
  </si>
  <si>
    <t xml:space="preserve">10b </t>
  </si>
  <si>
    <t xml:space="preserve">Wymondley </t>
  </si>
  <si>
    <t xml:space="preserve">10d </t>
  </si>
  <si>
    <t>221N</t>
  </si>
  <si>
    <t xml:space="preserve">11d </t>
  </si>
  <si>
    <t xml:space="preserve">Ickleford </t>
  </si>
  <si>
    <t xml:space="preserve">12a </t>
  </si>
  <si>
    <t xml:space="preserve">H/r14 </t>
  </si>
  <si>
    <t xml:space="preserve">12c </t>
  </si>
  <si>
    <t xml:space="preserve">H/r25 </t>
  </si>
  <si>
    <t xml:space="preserve">H/r30 </t>
  </si>
  <si>
    <t>12c</t>
  </si>
  <si>
    <t xml:space="preserve">13b </t>
  </si>
  <si>
    <t xml:space="preserve">13c </t>
  </si>
  <si>
    <t xml:space="preserve">14c </t>
  </si>
  <si>
    <t xml:space="preserve">Weston </t>
  </si>
  <si>
    <t xml:space="preserve">15a </t>
  </si>
  <si>
    <t xml:space="preserve">NES3 </t>
  </si>
  <si>
    <t xml:space="preserve">15b </t>
  </si>
  <si>
    <t xml:space="preserve">208N </t>
  </si>
  <si>
    <t xml:space="preserve">Graveley </t>
  </si>
  <si>
    <t xml:space="preserve">15c </t>
  </si>
  <si>
    <t xml:space="preserve">NS </t>
  </si>
  <si>
    <t xml:space="preserve">Baldock </t>
  </si>
  <si>
    <t xml:space="preserve">18b </t>
  </si>
  <si>
    <t xml:space="preserve">20a </t>
  </si>
  <si>
    <t xml:space="preserve">B/r12 </t>
  </si>
  <si>
    <t xml:space="preserve">B/r04 </t>
  </si>
  <si>
    <t>20b</t>
  </si>
  <si>
    <t>B/r11a</t>
  </si>
  <si>
    <t xml:space="preserve">21d </t>
  </si>
  <si>
    <t xml:space="preserve">B/r23 </t>
  </si>
  <si>
    <t xml:space="preserve">21d / e </t>
  </si>
  <si>
    <t xml:space="preserve">B/r01a </t>
  </si>
  <si>
    <t xml:space="preserve">21e </t>
  </si>
  <si>
    <t xml:space="preserve">B/r02a </t>
  </si>
  <si>
    <t xml:space="preserve">D (part) </t>
  </si>
  <si>
    <t xml:space="preserve">NL </t>
  </si>
  <si>
    <t xml:space="preserve">Letchworth </t>
  </si>
  <si>
    <t xml:space="preserve">22a / b </t>
  </si>
  <si>
    <t xml:space="preserve">L/r13 </t>
  </si>
  <si>
    <t xml:space="preserve">22d </t>
  </si>
  <si>
    <t>SHLAA Ref</t>
  </si>
  <si>
    <t>Safeguard</t>
  </si>
  <si>
    <t>Local Plan Sites</t>
  </si>
  <si>
    <t>Table 8 ED 161A</t>
  </si>
  <si>
    <t>EL3</t>
  </si>
  <si>
    <t>EL1</t>
  </si>
  <si>
    <t>EL2</t>
  </si>
  <si>
    <t>KW1</t>
  </si>
  <si>
    <t>CD1</t>
  </si>
  <si>
    <t>CD3</t>
  </si>
  <si>
    <t>CD2</t>
  </si>
  <si>
    <t>KB1</t>
  </si>
  <si>
    <t>KB4</t>
  </si>
  <si>
    <t>KB2</t>
  </si>
  <si>
    <t>HT2</t>
  </si>
  <si>
    <t>S12</t>
  </si>
  <si>
    <t>WY1</t>
  </si>
  <si>
    <t>SI1</t>
  </si>
  <si>
    <t>IC2</t>
  </si>
  <si>
    <t>HT6</t>
  </si>
  <si>
    <t>HT5</t>
  </si>
  <si>
    <t>HT3</t>
  </si>
  <si>
    <t>IC3</t>
  </si>
  <si>
    <t>IC1</t>
  </si>
  <si>
    <t>HT1</t>
  </si>
  <si>
    <t>WE1</t>
  </si>
  <si>
    <t>GA1</t>
  </si>
  <si>
    <t>GR1</t>
  </si>
  <si>
    <t>NS1</t>
  </si>
  <si>
    <t>GA2</t>
  </si>
  <si>
    <t>BA4</t>
  </si>
  <si>
    <t>BA3</t>
  </si>
  <si>
    <t>BA2</t>
  </si>
  <si>
    <t>BA1</t>
  </si>
  <si>
    <t>LG1</t>
  </si>
  <si>
    <t>LG3</t>
  </si>
  <si>
    <t>No Change</t>
  </si>
  <si>
    <t>Number of Sites</t>
  </si>
  <si>
    <t>Number of Houses</t>
  </si>
  <si>
    <t>Total</t>
  </si>
  <si>
    <t>Composition of 5,093</t>
  </si>
  <si>
    <t>Luton</t>
  </si>
  <si>
    <t>Sub Total</t>
  </si>
  <si>
    <t>Other</t>
  </si>
  <si>
    <t>SNTF (11)</t>
  </si>
  <si>
    <t>SNTF (20)</t>
  </si>
  <si>
    <t>SNTF (7)</t>
  </si>
  <si>
    <t>SNTF (47)</t>
  </si>
  <si>
    <t>SNTF (35)</t>
  </si>
  <si>
    <t>SNTF (45)</t>
  </si>
  <si>
    <t>SNTF (300)</t>
  </si>
  <si>
    <t>SNTF (94)</t>
  </si>
  <si>
    <t>SNTF (12)</t>
  </si>
  <si>
    <t>SNTF (81)</t>
  </si>
  <si>
    <t>SNTF*</t>
  </si>
  <si>
    <t>5093**</t>
  </si>
  <si>
    <t>No Move</t>
  </si>
  <si>
    <t>Housing Units*</t>
  </si>
  <si>
    <t>* Source</t>
  </si>
  <si>
    <t>HOU9 Appendix 4: Summary site assessment of SHLAA sites, page 28</t>
  </si>
  <si>
    <t xml:space="preserve">* Sites not taken forward (includes site 225 Hitchin 300 </t>
  </si>
  <si>
    <t>houses which was upgraded to significant but not taken forward)</t>
  </si>
  <si>
    <t>** 5,093 = 5,178 less 85 for over/understatement re GA1/GA2</t>
  </si>
  <si>
    <t>Changes to Green Belt Site Classifications</t>
  </si>
  <si>
    <t>Matter 23</t>
  </si>
  <si>
    <t>Appendix 1</t>
  </si>
  <si>
    <t>sites to Green Belt purposes (ED 161A,  page 35)</t>
  </si>
  <si>
    <t>(page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</si>
</sst>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1" applyFont="1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5" xfId="0" applyBorder="1"/>
    <xf numFmtId="0" fontId="0" fillId="0" borderId="9" xfId="0" applyBorder="1"/>
    <xf numFmtId="3" fontId="0" fillId="0" borderId="6" xfId="0" applyNumberFormat="1" applyBorder="1"/>
    <xf numFmtId="0" fontId="8" fillId="0" borderId="2" xfId="0" applyFont="1" applyBorder="1"/>
    <xf numFmtId="0" fontId="8" fillId="0" borderId="3" xfId="0" applyFont="1" applyBorder="1"/>
    <xf numFmtId="0" fontId="8" fillId="0" borderId="8" xfId="0" applyFont="1" applyBorder="1" applyAlignment="1">
      <alignment horizontal="center"/>
    </xf>
    <xf numFmtId="0" fontId="8" fillId="0" borderId="7" xfId="0" applyFont="1" applyBorder="1"/>
    <xf numFmtId="164" fontId="8" fillId="0" borderId="8" xfId="1" applyFont="1" applyBorder="1"/>
    <xf numFmtId="0" fontId="9" fillId="0" borderId="3" xfId="0" applyFont="1" applyBorder="1" applyAlignment="1">
      <alignment wrapText="1"/>
    </xf>
    <xf numFmtId="0" fontId="8" fillId="0" borderId="5" xfId="0" applyFont="1" applyBorder="1" applyAlignment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/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/>
    <xf numFmtId="0" fontId="0" fillId="2" borderId="3" xfId="0" applyFill="1" applyBorder="1" applyAlignment="1">
      <alignment horizontal="center" vertical="center"/>
    </xf>
    <xf numFmtId="0" fontId="0" fillId="2" borderId="3" xfId="0" applyFill="1" applyBorder="1"/>
    <xf numFmtId="0" fontId="0" fillId="2" borderId="5" xfId="0" applyFill="1" applyBorder="1" applyAlignment="1">
      <alignment horizontal="center" vertical="center"/>
    </xf>
    <xf numFmtId="0" fontId="0" fillId="2" borderId="6" xfId="0" applyFill="1" applyBorder="1"/>
    <xf numFmtId="0" fontId="0" fillId="2" borderId="6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8" xfId="0" applyFill="1" applyBorder="1"/>
    <xf numFmtId="0" fontId="2" fillId="2" borderId="9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/>
    <xf numFmtId="0" fontId="0" fillId="2" borderId="11" xfId="0" applyFill="1" applyBorder="1" applyAlignment="1">
      <alignment horizontal="center" vertical="center"/>
    </xf>
    <xf numFmtId="0" fontId="0" fillId="2" borderId="11" xfId="0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0" fillId="0" borderId="3" xfId="0" applyBorder="1"/>
    <xf numFmtId="0" fontId="6" fillId="0" borderId="4" xfId="0" applyFont="1" applyBorder="1" applyAlignment="1">
      <alignment wrapText="1"/>
    </xf>
    <xf numFmtId="0" fontId="0" fillId="0" borderId="14" xfId="0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4" fillId="0" borderId="18" xfId="0" applyFont="1" applyBorder="1" applyAlignment="1">
      <alignment horizontal="center" wrapText="1"/>
    </xf>
    <xf numFmtId="0" fontId="0" fillId="2" borderId="12" xfId="0" applyFill="1" applyBorder="1"/>
    <xf numFmtId="0" fontId="0" fillId="2" borderId="9" xfId="0" applyFill="1" applyBorder="1" applyAlignment="1">
      <alignment horizontal="center" vertical="center"/>
    </xf>
    <xf numFmtId="0" fontId="0" fillId="2" borderId="4" xfId="0" applyFill="1" applyBorder="1"/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8" fillId="0" borderId="20" xfId="0" applyFont="1" applyBorder="1"/>
    <xf numFmtId="3" fontId="0" fillId="0" borderId="21" xfId="0" applyNumberFormat="1" applyBorder="1"/>
    <xf numFmtId="0" fontId="0" fillId="0" borderId="13" xfId="0" applyBorder="1"/>
    <xf numFmtId="0" fontId="0" fillId="0" borderId="15" xfId="0" applyBorder="1"/>
    <xf numFmtId="0" fontId="8" fillId="0" borderId="20" xfId="0" applyFont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0" fillId="2" borderId="3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0" borderId="7" xfId="0" applyBorder="1"/>
    <xf numFmtId="0" fontId="8" fillId="0" borderId="0" xfId="0" applyFont="1"/>
    <xf numFmtId="164" fontId="0" fillId="0" borderId="6" xfId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/>
    <xf numFmtId="0" fontId="4" fillId="0" borderId="3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25"/>
  <sheetViews>
    <sheetView workbookViewId="0">
      <selection activeCell="F19" sqref="F19"/>
    </sheetView>
  </sheetViews>
  <sheetFormatPr baseColWidth="10" defaultColWidth="8.83203125" defaultRowHeight="15" x14ac:dyDescent="0.2"/>
  <cols>
    <col min="1" max="1" width="4" customWidth="1"/>
    <col min="2" max="2" width="11.1640625" customWidth="1"/>
    <col min="4" max="5" width="10.5" customWidth="1"/>
  </cols>
  <sheetData>
    <row r="2" spans="2:5" x14ac:dyDescent="0.2">
      <c r="B2" s="76" t="s">
        <v>149</v>
      </c>
    </row>
    <row r="3" spans="2:5" ht="16" thickBot="1" x14ac:dyDescent="0.25"/>
    <row r="4" spans="2:5" ht="27" x14ac:dyDescent="0.2">
      <c r="B4" s="7"/>
      <c r="C4" s="18" t="s">
        <v>123</v>
      </c>
      <c r="D4" s="18" t="s">
        <v>124</v>
      </c>
      <c r="E4" s="8"/>
    </row>
    <row r="5" spans="2:5" x14ac:dyDescent="0.2">
      <c r="B5" s="19" t="s">
        <v>7</v>
      </c>
      <c r="C5" s="5">
        <v>11</v>
      </c>
      <c r="D5" s="6">
        <v>5178</v>
      </c>
      <c r="E5" s="77" t="s">
        <v>141</v>
      </c>
    </row>
    <row r="6" spans="2:5" x14ac:dyDescent="0.2">
      <c r="B6" s="19" t="s">
        <v>14</v>
      </c>
      <c r="C6" s="5">
        <v>8</v>
      </c>
      <c r="D6" s="6">
        <v>201</v>
      </c>
      <c r="E6" s="77"/>
    </row>
    <row r="7" spans="2:5" x14ac:dyDescent="0.2">
      <c r="B7" s="19" t="s">
        <v>122</v>
      </c>
      <c r="C7" s="5">
        <v>31</v>
      </c>
      <c r="D7" s="6">
        <v>5759</v>
      </c>
      <c r="E7" s="78"/>
    </row>
    <row r="8" spans="2:5" x14ac:dyDescent="0.2">
      <c r="B8" s="19" t="s">
        <v>140</v>
      </c>
      <c r="C8" s="5">
        <v>10</v>
      </c>
      <c r="D8" s="6">
        <v>0</v>
      </c>
      <c r="E8" s="77">
        <v>652</v>
      </c>
    </row>
    <row r="9" spans="2:5" x14ac:dyDescent="0.2">
      <c r="B9" s="10"/>
      <c r="C9" s="5"/>
      <c r="D9" s="4"/>
      <c r="E9" s="9"/>
    </row>
    <row r="10" spans="2:5" ht="16" thickBot="1" x14ac:dyDescent="0.25">
      <c r="B10" s="16" t="s">
        <v>125</v>
      </c>
      <c r="C10" s="15">
        <f>SUM(C5:C8)</f>
        <v>60</v>
      </c>
      <c r="D10" s="17">
        <f>SUM(D5:D8)</f>
        <v>11138</v>
      </c>
      <c r="E10" s="11"/>
    </row>
    <row r="12" spans="2:5" x14ac:dyDescent="0.2">
      <c r="B12" t="s">
        <v>146</v>
      </c>
    </row>
    <row r="13" spans="2:5" x14ac:dyDescent="0.2">
      <c r="B13" t="s">
        <v>147</v>
      </c>
    </row>
    <row r="14" spans="2:5" x14ac:dyDescent="0.2">
      <c r="B14" t="s">
        <v>148</v>
      </c>
    </row>
    <row r="16" spans="2:5" ht="16" thickBot="1" x14ac:dyDescent="0.25"/>
    <row r="17" spans="2:4" x14ac:dyDescent="0.2">
      <c r="B17" s="13" t="s">
        <v>126</v>
      </c>
      <c r="C17" s="14"/>
      <c r="D17" s="8"/>
    </row>
    <row r="18" spans="2:4" x14ac:dyDescent="0.2">
      <c r="B18" s="10" t="s">
        <v>127</v>
      </c>
      <c r="C18" s="4"/>
      <c r="D18" s="12">
        <v>2100</v>
      </c>
    </row>
    <row r="19" spans="2:4" x14ac:dyDescent="0.2">
      <c r="B19" s="10" t="s">
        <v>112</v>
      </c>
      <c r="C19" s="4"/>
      <c r="D19" s="9">
        <v>330</v>
      </c>
    </row>
    <row r="20" spans="2:4" x14ac:dyDescent="0.2">
      <c r="B20" s="10" t="s">
        <v>115</v>
      </c>
      <c r="C20" s="4"/>
      <c r="D20" s="9">
        <v>600</v>
      </c>
    </row>
    <row r="21" spans="2:4" x14ac:dyDescent="0.2">
      <c r="B21" s="10" t="s">
        <v>114</v>
      </c>
      <c r="C21" s="4"/>
      <c r="D21" s="9">
        <v>900</v>
      </c>
    </row>
    <row r="22" spans="2:4" ht="16" thickBot="1" x14ac:dyDescent="0.25">
      <c r="B22" s="60" t="s">
        <v>120</v>
      </c>
      <c r="C22" s="52"/>
      <c r="D22" s="61">
        <v>900</v>
      </c>
    </row>
    <row r="23" spans="2:4" ht="16" thickBot="1" x14ac:dyDescent="0.25">
      <c r="B23" s="62"/>
      <c r="C23" s="63" t="s">
        <v>128</v>
      </c>
      <c r="D23" s="64">
        <f>SUM(D18:D22)</f>
        <v>4830</v>
      </c>
    </row>
    <row r="24" spans="2:4" ht="16" thickBot="1" x14ac:dyDescent="0.25">
      <c r="B24" s="65" t="s">
        <v>129</v>
      </c>
      <c r="C24" s="50"/>
      <c r="D24" s="66">
        <v>263</v>
      </c>
    </row>
    <row r="25" spans="2:4" ht="16" thickBot="1" x14ac:dyDescent="0.25">
      <c r="B25" s="62"/>
      <c r="C25" s="67" t="s">
        <v>125</v>
      </c>
      <c r="D25" s="64">
        <f>D23+D24</f>
        <v>5093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5"/>
  <sheetViews>
    <sheetView tabSelected="1" zoomScale="96" zoomScaleNormal="96" workbookViewId="0">
      <selection activeCell="C3" sqref="C3"/>
    </sheetView>
  </sheetViews>
  <sheetFormatPr baseColWidth="10" defaultColWidth="8.83203125" defaultRowHeight="15" x14ac:dyDescent="0.2"/>
  <cols>
    <col min="1" max="1" width="8" style="2" customWidth="1"/>
    <col min="2" max="2" width="14.1640625" style="3" customWidth="1"/>
    <col min="3" max="3" width="9" style="2" customWidth="1"/>
    <col min="4" max="4" width="11.6640625" style="2" customWidth="1"/>
    <col min="5" max="5" width="11.1640625" style="2" customWidth="1"/>
    <col min="6" max="6" width="8.6640625" style="2" customWidth="1"/>
    <col min="7" max="7" width="2" customWidth="1"/>
    <col min="9" max="9" width="10.6640625" customWidth="1"/>
    <col min="12" max="12" width="10.1640625" customWidth="1"/>
    <col min="14" max="14" width="10.5" bestFit="1" customWidth="1"/>
    <col min="15" max="15" width="9.5" bestFit="1" customWidth="1"/>
  </cols>
  <sheetData>
    <row r="1" spans="1:9" ht="16" x14ac:dyDescent="0.2">
      <c r="B1" s="79" t="s">
        <v>150</v>
      </c>
    </row>
    <row r="2" spans="1:9" ht="16" x14ac:dyDescent="0.2">
      <c r="B2" s="79" t="s">
        <v>151</v>
      </c>
    </row>
    <row r="3" spans="1:9" ht="16" x14ac:dyDescent="0.2">
      <c r="B3" s="79" t="s">
        <v>153</v>
      </c>
    </row>
    <row r="4" spans="1:9" ht="16" x14ac:dyDescent="0.2">
      <c r="B4" s="79"/>
    </row>
    <row r="5" spans="1:9" x14ac:dyDescent="0.2">
      <c r="A5" s="1" t="s">
        <v>0</v>
      </c>
    </row>
    <row r="6" spans="1:9" ht="16" thickBot="1" x14ac:dyDescent="0.25">
      <c r="A6" s="1" t="s">
        <v>152</v>
      </c>
      <c r="H6" s="2"/>
    </row>
    <row r="7" spans="1:9" ht="45" x14ac:dyDescent="0.2">
      <c r="A7" s="45" t="s">
        <v>2</v>
      </c>
      <c r="B7" s="46" t="s">
        <v>3</v>
      </c>
      <c r="C7" s="82" t="s">
        <v>1</v>
      </c>
      <c r="D7" s="47" t="s">
        <v>4</v>
      </c>
      <c r="E7" s="47" t="s">
        <v>5</v>
      </c>
      <c r="F7" s="47" t="s">
        <v>6</v>
      </c>
      <c r="G7" s="48"/>
      <c r="H7" s="47" t="s">
        <v>143</v>
      </c>
      <c r="I7" s="49" t="s">
        <v>89</v>
      </c>
    </row>
    <row r="8" spans="1:9" ht="31" thickBot="1" x14ac:dyDescent="0.25">
      <c r="A8" s="80" t="s">
        <v>86</v>
      </c>
      <c r="B8" s="81"/>
      <c r="C8" s="51"/>
      <c r="D8" s="51"/>
      <c r="E8" s="51"/>
      <c r="F8" s="51"/>
      <c r="G8" s="52"/>
      <c r="H8" s="52"/>
      <c r="I8" s="53" t="s">
        <v>88</v>
      </c>
    </row>
    <row r="9" spans="1:9" x14ac:dyDescent="0.2">
      <c r="A9" s="27">
        <v>340</v>
      </c>
      <c r="B9" s="28" t="s">
        <v>10</v>
      </c>
      <c r="C9" s="29" t="s">
        <v>11</v>
      </c>
      <c r="D9" s="69" t="s">
        <v>12</v>
      </c>
      <c r="E9" s="29" t="s">
        <v>13</v>
      </c>
      <c r="F9" s="29" t="s">
        <v>14</v>
      </c>
      <c r="G9" s="30"/>
      <c r="H9" s="29" t="s">
        <v>130</v>
      </c>
      <c r="I9" s="56"/>
    </row>
    <row r="10" spans="1:9" x14ac:dyDescent="0.2">
      <c r="A10" s="31">
        <v>51</v>
      </c>
      <c r="B10" s="21" t="s">
        <v>19</v>
      </c>
      <c r="C10" s="20" t="s">
        <v>20</v>
      </c>
      <c r="D10" s="70" t="s">
        <v>12</v>
      </c>
      <c r="E10" s="20" t="s">
        <v>13</v>
      </c>
      <c r="F10" s="20" t="s">
        <v>14</v>
      </c>
      <c r="G10" s="23"/>
      <c r="H10" s="20">
        <v>16</v>
      </c>
      <c r="I10" s="33" t="s">
        <v>93</v>
      </c>
    </row>
    <row r="11" spans="1:9" x14ac:dyDescent="0.2">
      <c r="A11" s="31">
        <v>30</v>
      </c>
      <c r="B11" s="21" t="s">
        <v>24</v>
      </c>
      <c r="C11" s="20" t="s">
        <v>23</v>
      </c>
      <c r="D11" s="70" t="s">
        <v>12</v>
      </c>
      <c r="E11" s="20" t="s">
        <v>13</v>
      </c>
      <c r="F11" s="20" t="s">
        <v>14</v>
      </c>
      <c r="G11" s="23"/>
      <c r="H11" s="20" t="s">
        <v>132</v>
      </c>
      <c r="I11" s="32"/>
    </row>
    <row r="12" spans="1:9" x14ac:dyDescent="0.2">
      <c r="A12" s="31">
        <v>32</v>
      </c>
      <c r="B12" s="21" t="s">
        <v>24</v>
      </c>
      <c r="C12" s="20" t="s">
        <v>25</v>
      </c>
      <c r="D12" s="70" t="s">
        <v>12</v>
      </c>
      <c r="E12" s="20" t="s">
        <v>13</v>
      </c>
      <c r="F12" s="20" t="s">
        <v>14</v>
      </c>
      <c r="G12" s="23"/>
      <c r="H12" s="20">
        <v>48</v>
      </c>
      <c r="I12" s="33" t="s">
        <v>95</v>
      </c>
    </row>
    <row r="13" spans="1:9" x14ac:dyDescent="0.2">
      <c r="A13" s="31">
        <v>335</v>
      </c>
      <c r="B13" s="21" t="s">
        <v>28</v>
      </c>
      <c r="C13" s="20" t="s">
        <v>29</v>
      </c>
      <c r="D13" s="70" t="s">
        <v>12</v>
      </c>
      <c r="E13" s="20" t="s">
        <v>13</v>
      </c>
      <c r="F13" s="20" t="s">
        <v>14</v>
      </c>
      <c r="G13" s="23"/>
      <c r="H13" s="20">
        <v>14</v>
      </c>
      <c r="I13" s="33" t="s">
        <v>97</v>
      </c>
    </row>
    <row r="14" spans="1:9" x14ac:dyDescent="0.2">
      <c r="A14" s="31" t="s">
        <v>40</v>
      </c>
      <c r="B14" s="21" t="s">
        <v>41</v>
      </c>
      <c r="C14" s="20" t="s">
        <v>39</v>
      </c>
      <c r="D14" s="70" t="s">
        <v>12</v>
      </c>
      <c r="E14" s="20" t="s">
        <v>13</v>
      </c>
      <c r="F14" s="20" t="s">
        <v>14</v>
      </c>
      <c r="G14" s="23"/>
      <c r="H14" s="20">
        <v>12</v>
      </c>
      <c r="I14" s="33" t="s">
        <v>101</v>
      </c>
    </row>
    <row r="15" spans="1:9" x14ac:dyDescent="0.2">
      <c r="A15" s="31" t="s">
        <v>47</v>
      </c>
      <c r="B15" s="21" t="s">
        <v>41</v>
      </c>
      <c r="C15" s="20" t="s">
        <v>48</v>
      </c>
      <c r="D15" s="70" t="s">
        <v>18</v>
      </c>
      <c r="E15" s="20" t="s">
        <v>13</v>
      </c>
      <c r="F15" s="20" t="s">
        <v>14</v>
      </c>
      <c r="G15" s="23"/>
      <c r="H15" s="20">
        <v>40</v>
      </c>
      <c r="I15" s="33" t="s">
        <v>103</v>
      </c>
    </row>
    <row r="16" spans="1:9" x14ac:dyDescent="0.2">
      <c r="A16" s="31" t="s">
        <v>53</v>
      </c>
      <c r="B16" s="24" t="s">
        <v>38</v>
      </c>
      <c r="C16" s="20" t="s">
        <v>52</v>
      </c>
      <c r="D16" s="70" t="s">
        <v>12</v>
      </c>
      <c r="E16" s="20" t="s">
        <v>13</v>
      </c>
      <c r="F16" s="20" t="s">
        <v>14</v>
      </c>
      <c r="G16" s="23"/>
      <c r="H16" s="20">
        <v>16</v>
      </c>
      <c r="I16" s="33" t="s">
        <v>106</v>
      </c>
    </row>
    <row r="17" spans="1:9" x14ac:dyDescent="0.2">
      <c r="A17" s="31" t="s">
        <v>54</v>
      </c>
      <c r="B17" s="24" t="s">
        <v>38</v>
      </c>
      <c r="C17" s="20" t="s">
        <v>55</v>
      </c>
      <c r="D17" s="70" t="s">
        <v>12</v>
      </c>
      <c r="E17" s="20" t="s">
        <v>13</v>
      </c>
      <c r="F17" s="20" t="s">
        <v>14</v>
      </c>
      <c r="G17" s="23"/>
      <c r="H17" s="20">
        <v>46</v>
      </c>
      <c r="I17" s="33" t="s">
        <v>107</v>
      </c>
    </row>
    <row r="18" spans="1:9" x14ac:dyDescent="0.2">
      <c r="A18" s="31">
        <v>329</v>
      </c>
      <c r="B18" s="24" t="s">
        <v>49</v>
      </c>
      <c r="C18" s="20" t="s">
        <v>56</v>
      </c>
      <c r="D18" s="70" t="s">
        <v>12</v>
      </c>
      <c r="E18" s="20" t="s">
        <v>13</v>
      </c>
      <c r="F18" s="20" t="s">
        <v>14</v>
      </c>
      <c r="G18" s="23"/>
      <c r="H18" s="20" t="s">
        <v>138</v>
      </c>
      <c r="I18" s="32"/>
    </row>
    <row r="19" spans="1:9" ht="16" thickBot="1" x14ac:dyDescent="0.25">
      <c r="A19" s="57">
        <v>41</v>
      </c>
      <c r="B19" s="58" t="s">
        <v>49</v>
      </c>
      <c r="C19" s="59" t="s">
        <v>57</v>
      </c>
      <c r="D19" s="71" t="s">
        <v>12</v>
      </c>
      <c r="E19" s="59" t="s">
        <v>13</v>
      </c>
      <c r="F19" s="59" t="s">
        <v>14</v>
      </c>
      <c r="G19" s="39"/>
      <c r="H19" s="59">
        <v>9</v>
      </c>
      <c r="I19" s="55" t="s">
        <v>109</v>
      </c>
    </row>
    <row r="20" spans="1:9" x14ac:dyDescent="0.2">
      <c r="A20" s="27" t="s">
        <v>34</v>
      </c>
      <c r="B20" s="28" t="s">
        <v>35</v>
      </c>
      <c r="C20" s="29" t="s">
        <v>36</v>
      </c>
      <c r="D20" s="69" t="s">
        <v>12</v>
      </c>
      <c r="E20" s="69" t="s">
        <v>37</v>
      </c>
      <c r="F20" s="29" t="s">
        <v>7</v>
      </c>
      <c r="G20" s="30"/>
      <c r="H20" s="29" t="s">
        <v>87</v>
      </c>
      <c r="I20" s="56"/>
    </row>
    <row r="21" spans="1:9" x14ac:dyDescent="0.2">
      <c r="A21" s="31" t="s">
        <v>9</v>
      </c>
      <c r="B21" s="21" t="s">
        <v>10</v>
      </c>
      <c r="C21" s="20" t="s">
        <v>11</v>
      </c>
      <c r="D21" s="70" t="s">
        <v>12</v>
      </c>
      <c r="E21" s="70" t="s">
        <v>8</v>
      </c>
      <c r="F21" s="22" t="s">
        <v>7</v>
      </c>
      <c r="G21" s="23"/>
      <c r="H21" s="20">
        <v>700</v>
      </c>
      <c r="I21" s="33" t="s">
        <v>90</v>
      </c>
    </row>
    <row r="22" spans="1:9" x14ac:dyDescent="0.2">
      <c r="A22" s="31" t="s">
        <v>15</v>
      </c>
      <c r="B22" s="21" t="s">
        <v>10</v>
      </c>
      <c r="C22" s="20" t="s">
        <v>11</v>
      </c>
      <c r="D22" s="70" t="s">
        <v>12</v>
      </c>
      <c r="E22" s="70" t="s">
        <v>8</v>
      </c>
      <c r="F22" s="22" t="s">
        <v>7</v>
      </c>
      <c r="G22" s="23"/>
      <c r="H22" s="20">
        <v>1050</v>
      </c>
      <c r="I22" s="33" t="s">
        <v>91</v>
      </c>
    </row>
    <row r="23" spans="1:9" x14ac:dyDescent="0.2">
      <c r="A23" s="31" t="s">
        <v>16</v>
      </c>
      <c r="B23" s="21" t="s">
        <v>10</v>
      </c>
      <c r="C23" s="20" t="s">
        <v>17</v>
      </c>
      <c r="D23" s="70" t="s">
        <v>18</v>
      </c>
      <c r="E23" s="70" t="s">
        <v>8</v>
      </c>
      <c r="F23" s="20" t="s">
        <v>7</v>
      </c>
      <c r="G23" s="23"/>
      <c r="H23" s="20">
        <v>350</v>
      </c>
      <c r="I23" s="33" t="s">
        <v>92</v>
      </c>
    </row>
    <row r="24" spans="1:9" x14ac:dyDescent="0.2">
      <c r="A24" s="31" t="s">
        <v>43</v>
      </c>
      <c r="B24" s="21" t="s">
        <v>38</v>
      </c>
      <c r="C24" s="20" t="s">
        <v>44</v>
      </c>
      <c r="D24" s="70" t="s">
        <v>12</v>
      </c>
      <c r="E24" s="70" t="s">
        <v>8</v>
      </c>
      <c r="F24" s="22" t="s">
        <v>7</v>
      </c>
      <c r="G24" s="23"/>
      <c r="H24" s="20" t="s">
        <v>136</v>
      </c>
      <c r="I24" s="33"/>
    </row>
    <row r="25" spans="1:9" x14ac:dyDescent="0.2">
      <c r="A25" s="31" t="s">
        <v>61</v>
      </c>
      <c r="B25" s="24" t="s">
        <v>35</v>
      </c>
      <c r="C25" s="20" t="s">
        <v>62</v>
      </c>
      <c r="D25" s="70" t="s">
        <v>12</v>
      </c>
      <c r="E25" s="70" t="s">
        <v>8</v>
      </c>
      <c r="F25" s="20" t="s">
        <v>7</v>
      </c>
      <c r="G25" s="23"/>
      <c r="H25" s="20">
        <v>270</v>
      </c>
      <c r="I25" s="33" t="s">
        <v>112</v>
      </c>
    </row>
    <row r="26" spans="1:9" x14ac:dyDescent="0.2">
      <c r="A26" s="34" t="s">
        <v>66</v>
      </c>
      <c r="B26" s="26" t="s">
        <v>35</v>
      </c>
      <c r="C26" s="25" t="s">
        <v>65</v>
      </c>
      <c r="D26" s="72" t="s">
        <v>12</v>
      </c>
      <c r="E26" s="72" t="s">
        <v>8</v>
      </c>
      <c r="F26" s="25" t="s">
        <v>7</v>
      </c>
      <c r="G26" s="23"/>
      <c r="H26" s="20">
        <v>900</v>
      </c>
      <c r="I26" s="33" t="s">
        <v>114</v>
      </c>
    </row>
    <row r="27" spans="1:9" x14ac:dyDescent="0.2">
      <c r="A27" s="34">
        <v>226</v>
      </c>
      <c r="B27" s="26" t="s">
        <v>35</v>
      </c>
      <c r="C27" s="25">
        <v>16</v>
      </c>
      <c r="D27" s="72" t="s">
        <v>12</v>
      </c>
      <c r="E27" s="72" t="s">
        <v>8</v>
      </c>
      <c r="F27" s="25" t="s">
        <v>7</v>
      </c>
      <c r="G27" s="23"/>
      <c r="H27" s="20">
        <v>350</v>
      </c>
      <c r="I27" s="33" t="s">
        <v>115</v>
      </c>
    </row>
    <row r="28" spans="1:9" x14ac:dyDescent="0.2">
      <c r="A28" s="34">
        <v>323</v>
      </c>
      <c r="B28" s="26" t="s">
        <v>35</v>
      </c>
      <c r="C28" s="25">
        <v>16</v>
      </c>
      <c r="D28" s="72" t="s">
        <v>12</v>
      </c>
      <c r="E28" s="72" t="s">
        <v>8</v>
      </c>
      <c r="F28" s="25" t="s">
        <v>7</v>
      </c>
      <c r="G28" s="23"/>
      <c r="H28" s="20">
        <v>395</v>
      </c>
      <c r="I28" s="33" t="s">
        <v>115</v>
      </c>
    </row>
    <row r="29" spans="1:9" x14ac:dyDescent="0.2">
      <c r="A29" s="34" t="s">
        <v>73</v>
      </c>
      <c r="B29" s="26" t="s">
        <v>67</v>
      </c>
      <c r="C29" s="25" t="s">
        <v>74</v>
      </c>
      <c r="D29" s="72" t="s">
        <v>12</v>
      </c>
      <c r="E29" s="72" t="s">
        <v>8</v>
      </c>
      <c r="F29" s="25" t="s">
        <v>7</v>
      </c>
      <c r="G29" s="23"/>
      <c r="H29" s="20">
        <v>92</v>
      </c>
      <c r="I29" s="33" t="s">
        <v>119</v>
      </c>
    </row>
    <row r="30" spans="1:9" x14ac:dyDescent="0.2">
      <c r="A30" s="34">
        <v>201</v>
      </c>
      <c r="B30" s="26" t="s">
        <v>67</v>
      </c>
      <c r="C30" s="25" t="s">
        <v>78</v>
      </c>
      <c r="D30" s="72" t="s">
        <v>12</v>
      </c>
      <c r="E30" s="72" t="s">
        <v>8</v>
      </c>
      <c r="F30" s="25" t="s">
        <v>7</v>
      </c>
      <c r="G30" s="23"/>
      <c r="H30" s="20">
        <v>171</v>
      </c>
      <c r="I30" s="33" t="s">
        <v>119</v>
      </c>
    </row>
    <row r="31" spans="1:9" ht="16" thickBot="1" x14ac:dyDescent="0.25">
      <c r="A31" s="36" t="s">
        <v>81</v>
      </c>
      <c r="B31" s="37" t="s">
        <v>82</v>
      </c>
      <c r="C31" s="38" t="s">
        <v>83</v>
      </c>
      <c r="D31" s="73" t="s">
        <v>12</v>
      </c>
      <c r="E31" s="73" t="s">
        <v>8</v>
      </c>
      <c r="F31" s="38" t="s">
        <v>7</v>
      </c>
      <c r="G31" s="39"/>
      <c r="H31" s="59">
        <v>900</v>
      </c>
      <c r="I31" s="40" t="s">
        <v>120</v>
      </c>
    </row>
    <row r="32" spans="1:9" x14ac:dyDescent="0.2">
      <c r="A32" s="41">
        <v>121</v>
      </c>
      <c r="B32" s="42" t="s">
        <v>45</v>
      </c>
      <c r="C32" s="43" t="s">
        <v>46</v>
      </c>
      <c r="D32" s="74" t="s">
        <v>12</v>
      </c>
      <c r="E32" s="74" t="s">
        <v>18</v>
      </c>
      <c r="F32" s="43" t="s">
        <v>21</v>
      </c>
      <c r="G32" s="44"/>
      <c r="H32" s="43" t="s">
        <v>137</v>
      </c>
      <c r="I32" s="54"/>
    </row>
    <row r="33" spans="1:9" x14ac:dyDescent="0.2">
      <c r="A33" s="31" t="s">
        <v>51</v>
      </c>
      <c r="B33" s="24" t="s">
        <v>38</v>
      </c>
      <c r="C33" s="20" t="s">
        <v>52</v>
      </c>
      <c r="D33" s="70" t="s">
        <v>12</v>
      </c>
      <c r="E33" s="70" t="s">
        <v>18</v>
      </c>
      <c r="F33" s="20" t="s">
        <v>21</v>
      </c>
      <c r="G33" s="23"/>
      <c r="H33" s="20">
        <v>53</v>
      </c>
      <c r="I33" s="33" t="s">
        <v>105</v>
      </c>
    </row>
    <row r="34" spans="1:9" x14ac:dyDescent="0.2">
      <c r="A34" s="31">
        <v>228</v>
      </c>
      <c r="B34" s="24" t="s">
        <v>59</v>
      </c>
      <c r="C34" s="20" t="s">
        <v>60</v>
      </c>
      <c r="D34" s="70" t="s">
        <v>12</v>
      </c>
      <c r="E34" s="70" t="s">
        <v>18</v>
      </c>
      <c r="F34" s="20" t="s">
        <v>21</v>
      </c>
      <c r="G34" s="23"/>
      <c r="H34" s="20">
        <v>26</v>
      </c>
      <c r="I34" s="33" t="s">
        <v>111</v>
      </c>
    </row>
    <row r="35" spans="1:9" x14ac:dyDescent="0.2">
      <c r="A35" s="34" t="s">
        <v>79</v>
      </c>
      <c r="B35" s="26" t="s">
        <v>67</v>
      </c>
      <c r="C35" s="25" t="s">
        <v>78</v>
      </c>
      <c r="D35" s="72" t="s">
        <v>12</v>
      </c>
      <c r="E35" s="72" t="s">
        <v>18</v>
      </c>
      <c r="F35" s="25" t="s">
        <v>21</v>
      </c>
      <c r="G35" s="23"/>
      <c r="H35" s="20">
        <v>101</v>
      </c>
      <c r="I35" s="33" t="s">
        <v>119</v>
      </c>
    </row>
    <row r="36" spans="1:9" x14ac:dyDescent="0.2">
      <c r="A36" s="34" t="s">
        <v>84</v>
      </c>
      <c r="B36" s="26" t="s">
        <v>82</v>
      </c>
      <c r="C36" s="25" t="s">
        <v>85</v>
      </c>
      <c r="D36" s="72" t="s">
        <v>12</v>
      </c>
      <c r="E36" s="72" t="s">
        <v>18</v>
      </c>
      <c r="F36" s="25" t="s">
        <v>21</v>
      </c>
      <c r="G36" s="23"/>
      <c r="H36" s="20">
        <v>120</v>
      </c>
      <c r="I36" s="35" t="s">
        <v>121</v>
      </c>
    </row>
    <row r="37" spans="1:9" x14ac:dyDescent="0.2">
      <c r="A37" s="31">
        <v>49</v>
      </c>
      <c r="B37" s="21" t="s">
        <v>19</v>
      </c>
      <c r="C37" s="20" t="s">
        <v>20</v>
      </c>
      <c r="D37" s="70" t="s">
        <v>12</v>
      </c>
      <c r="E37" s="70" t="s">
        <v>12</v>
      </c>
      <c r="F37" s="20" t="s">
        <v>21</v>
      </c>
      <c r="G37" s="23"/>
      <c r="H37" s="20" t="s">
        <v>131</v>
      </c>
      <c r="I37" s="32"/>
    </row>
    <row r="38" spans="1:9" x14ac:dyDescent="0.2">
      <c r="A38" s="31">
        <v>29</v>
      </c>
      <c r="B38" s="21" t="s">
        <v>22</v>
      </c>
      <c r="C38" s="20" t="s">
        <v>23</v>
      </c>
      <c r="D38" s="70" t="s">
        <v>12</v>
      </c>
      <c r="E38" s="70" t="s">
        <v>12</v>
      </c>
      <c r="F38" s="20" t="s">
        <v>21</v>
      </c>
      <c r="G38" s="23"/>
      <c r="H38" s="20">
        <v>73</v>
      </c>
      <c r="I38" s="33" t="s">
        <v>94</v>
      </c>
    </row>
    <row r="39" spans="1:9" x14ac:dyDescent="0.2">
      <c r="A39" s="31">
        <v>31</v>
      </c>
      <c r="B39" s="21" t="s">
        <v>24</v>
      </c>
      <c r="C39" s="20" t="s">
        <v>23</v>
      </c>
      <c r="D39" s="70" t="s">
        <v>12</v>
      </c>
      <c r="E39" s="70" t="s">
        <v>12</v>
      </c>
      <c r="F39" s="20" t="s">
        <v>21</v>
      </c>
      <c r="G39" s="23"/>
      <c r="H39" s="20">
        <v>42</v>
      </c>
      <c r="I39" s="33" t="s">
        <v>95</v>
      </c>
    </row>
    <row r="40" spans="1:9" x14ac:dyDescent="0.2">
      <c r="A40" s="31">
        <v>313</v>
      </c>
      <c r="B40" s="21" t="s">
        <v>24</v>
      </c>
      <c r="C40" s="20" t="s">
        <v>23</v>
      </c>
      <c r="D40" s="70" t="s">
        <v>12</v>
      </c>
      <c r="E40" s="70" t="s">
        <v>12</v>
      </c>
      <c r="F40" s="20" t="s">
        <v>21</v>
      </c>
      <c r="G40" s="23"/>
      <c r="H40" s="20">
        <v>125</v>
      </c>
      <c r="I40" s="33" t="s">
        <v>95</v>
      </c>
    </row>
    <row r="41" spans="1:9" x14ac:dyDescent="0.2">
      <c r="A41" s="31" t="s">
        <v>26</v>
      </c>
      <c r="B41" s="21" t="s">
        <v>24</v>
      </c>
      <c r="C41" s="20" t="s">
        <v>25</v>
      </c>
      <c r="D41" s="70" t="s">
        <v>12</v>
      </c>
      <c r="E41" s="70" t="s">
        <v>12</v>
      </c>
      <c r="F41" s="20" t="s">
        <v>21</v>
      </c>
      <c r="G41" s="23"/>
      <c r="H41" s="20" t="s">
        <v>133</v>
      </c>
      <c r="I41" s="32"/>
    </row>
    <row r="42" spans="1:9" x14ac:dyDescent="0.2">
      <c r="A42" s="31" t="s">
        <v>27</v>
      </c>
      <c r="B42" s="21" t="s">
        <v>24</v>
      </c>
      <c r="C42" s="20" t="s">
        <v>25</v>
      </c>
      <c r="D42" s="70" t="s">
        <v>12</v>
      </c>
      <c r="E42" s="70" t="s">
        <v>12</v>
      </c>
      <c r="F42" s="20" t="s">
        <v>21</v>
      </c>
      <c r="G42" s="23"/>
      <c r="H42" s="20">
        <v>54</v>
      </c>
      <c r="I42" s="33" t="s">
        <v>96</v>
      </c>
    </row>
    <row r="43" spans="1:9" x14ac:dyDescent="0.2">
      <c r="A43" s="31">
        <v>315</v>
      </c>
      <c r="B43" s="21" t="s">
        <v>24</v>
      </c>
      <c r="C43" s="20" t="s">
        <v>25</v>
      </c>
      <c r="D43" s="70" t="s">
        <v>12</v>
      </c>
      <c r="E43" s="70" t="s">
        <v>12</v>
      </c>
      <c r="F43" s="20" t="s">
        <v>21</v>
      </c>
      <c r="G43" s="23"/>
      <c r="H43" s="20" t="s">
        <v>134</v>
      </c>
      <c r="I43" s="32"/>
    </row>
    <row r="44" spans="1:9" x14ac:dyDescent="0.2">
      <c r="A44" s="31">
        <v>52</v>
      </c>
      <c r="B44" s="21" t="s">
        <v>28</v>
      </c>
      <c r="C44" s="20" t="s">
        <v>29</v>
      </c>
      <c r="D44" s="70" t="s">
        <v>12</v>
      </c>
      <c r="E44" s="70" t="s">
        <v>12</v>
      </c>
      <c r="F44" s="20" t="s">
        <v>21</v>
      </c>
      <c r="G44" s="23"/>
      <c r="H44" s="20">
        <v>227</v>
      </c>
      <c r="I44" s="33" t="s">
        <v>97</v>
      </c>
    </row>
    <row r="45" spans="1:9" x14ac:dyDescent="0.2">
      <c r="A45" s="31">
        <v>57</v>
      </c>
      <c r="B45" s="21" t="s">
        <v>28</v>
      </c>
      <c r="C45" s="20" t="s">
        <v>32</v>
      </c>
      <c r="D45" s="70" t="s">
        <v>12</v>
      </c>
      <c r="E45" s="70" t="s">
        <v>12</v>
      </c>
      <c r="F45" s="20" t="s">
        <v>21</v>
      </c>
      <c r="G45" s="23"/>
      <c r="H45" s="20">
        <v>100</v>
      </c>
      <c r="I45" s="33" t="s">
        <v>98</v>
      </c>
    </row>
    <row r="46" spans="1:9" x14ac:dyDescent="0.2">
      <c r="A46" s="31">
        <v>336</v>
      </c>
      <c r="B46" s="21" t="s">
        <v>28</v>
      </c>
      <c r="C46" s="20" t="s">
        <v>32</v>
      </c>
      <c r="D46" s="70" t="s">
        <v>12</v>
      </c>
      <c r="E46" s="70" t="s">
        <v>12</v>
      </c>
      <c r="F46" s="20" t="s">
        <v>21</v>
      </c>
      <c r="G46" s="23"/>
      <c r="H46" s="20">
        <v>44</v>
      </c>
      <c r="I46" s="33" t="s">
        <v>98</v>
      </c>
    </row>
    <row r="47" spans="1:9" x14ac:dyDescent="0.2">
      <c r="A47" s="31">
        <v>53</v>
      </c>
      <c r="B47" s="21" t="s">
        <v>28</v>
      </c>
      <c r="C47" s="20" t="s">
        <v>33</v>
      </c>
      <c r="D47" s="70" t="s">
        <v>18</v>
      </c>
      <c r="E47" s="70" t="s">
        <v>12</v>
      </c>
      <c r="F47" s="20" t="s">
        <v>21</v>
      </c>
      <c r="G47" s="23"/>
      <c r="H47" s="20">
        <v>229</v>
      </c>
      <c r="I47" s="33" t="s">
        <v>99</v>
      </c>
    </row>
    <row r="48" spans="1:9" x14ac:dyDescent="0.2">
      <c r="A48" s="31">
        <v>98</v>
      </c>
      <c r="B48" s="21" t="s">
        <v>38</v>
      </c>
      <c r="C48" s="20" t="s">
        <v>39</v>
      </c>
      <c r="D48" s="70" t="s">
        <v>12</v>
      </c>
      <c r="E48" s="70" t="s">
        <v>12</v>
      </c>
      <c r="F48" s="20" t="s">
        <v>21</v>
      </c>
      <c r="G48" s="23"/>
      <c r="H48" s="20">
        <v>84</v>
      </c>
      <c r="I48" s="33" t="s">
        <v>100</v>
      </c>
    </row>
    <row r="49" spans="1:9" x14ac:dyDescent="0.2">
      <c r="A49" s="31">
        <v>225</v>
      </c>
      <c r="B49" s="21" t="s">
        <v>38</v>
      </c>
      <c r="C49" s="20" t="s">
        <v>42</v>
      </c>
      <c r="D49" s="70" t="s">
        <v>12</v>
      </c>
      <c r="E49" s="70" t="s">
        <v>12</v>
      </c>
      <c r="F49" s="20" t="s">
        <v>21</v>
      </c>
      <c r="G49" s="23"/>
      <c r="H49" s="20" t="s">
        <v>135</v>
      </c>
      <c r="I49" s="32"/>
    </row>
    <row r="50" spans="1:9" x14ac:dyDescent="0.2">
      <c r="A50" s="31">
        <v>122</v>
      </c>
      <c r="B50" s="21" t="s">
        <v>45</v>
      </c>
      <c r="C50" s="20" t="s">
        <v>46</v>
      </c>
      <c r="D50" s="70" t="s">
        <v>12</v>
      </c>
      <c r="E50" s="70" t="s">
        <v>12</v>
      </c>
      <c r="F50" s="20" t="s">
        <v>21</v>
      </c>
      <c r="G50" s="23"/>
      <c r="H50" s="20">
        <v>146</v>
      </c>
      <c r="I50" s="33" t="s">
        <v>102</v>
      </c>
    </row>
    <row r="51" spans="1:9" x14ac:dyDescent="0.2">
      <c r="A51" s="31">
        <v>232</v>
      </c>
      <c r="B51" s="21" t="s">
        <v>45</v>
      </c>
      <c r="C51" s="20" t="s">
        <v>46</v>
      </c>
      <c r="D51" s="70" t="s">
        <v>12</v>
      </c>
      <c r="E51" s="70" t="s">
        <v>12</v>
      </c>
      <c r="F51" s="20" t="s">
        <v>21</v>
      </c>
      <c r="G51" s="23"/>
      <c r="H51" s="20">
        <v>186</v>
      </c>
      <c r="I51" s="33" t="s">
        <v>102</v>
      </c>
    </row>
    <row r="52" spans="1:9" x14ac:dyDescent="0.2">
      <c r="A52" s="31">
        <v>40</v>
      </c>
      <c r="B52" s="24" t="s">
        <v>49</v>
      </c>
      <c r="C52" s="20" t="s">
        <v>50</v>
      </c>
      <c r="D52" s="70" t="s">
        <v>12</v>
      </c>
      <c r="E52" s="70" t="s">
        <v>12</v>
      </c>
      <c r="F52" s="20" t="s">
        <v>21</v>
      </c>
      <c r="G52" s="23"/>
      <c r="H52" s="20">
        <v>40</v>
      </c>
      <c r="I52" s="33" t="s">
        <v>104</v>
      </c>
    </row>
    <row r="53" spans="1:9" x14ac:dyDescent="0.2">
      <c r="A53" s="31">
        <v>330</v>
      </c>
      <c r="B53" s="24" t="s">
        <v>49</v>
      </c>
      <c r="C53" s="20" t="s">
        <v>56</v>
      </c>
      <c r="D53" s="70" t="s">
        <v>18</v>
      </c>
      <c r="E53" s="70" t="s">
        <v>12</v>
      </c>
      <c r="F53" s="20" t="s">
        <v>21</v>
      </c>
      <c r="G53" s="23"/>
      <c r="H53" s="20">
        <v>180</v>
      </c>
      <c r="I53" s="33" t="s">
        <v>108</v>
      </c>
    </row>
    <row r="54" spans="1:9" x14ac:dyDescent="0.2">
      <c r="A54" s="31">
        <v>351</v>
      </c>
      <c r="B54" s="24" t="s">
        <v>59</v>
      </c>
      <c r="C54" s="20" t="s">
        <v>60</v>
      </c>
      <c r="D54" s="70" t="s">
        <v>12</v>
      </c>
      <c r="E54" s="70" t="s">
        <v>12</v>
      </c>
      <c r="F54" s="20" t="s">
        <v>21</v>
      </c>
      <c r="G54" s="23"/>
      <c r="H54" s="20">
        <v>16</v>
      </c>
      <c r="I54" s="33" t="s">
        <v>111</v>
      </c>
    </row>
    <row r="55" spans="1:9" x14ac:dyDescent="0.2">
      <c r="A55" s="31" t="s">
        <v>63</v>
      </c>
      <c r="B55" s="24" t="s">
        <v>64</v>
      </c>
      <c r="C55" s="20" t="s">
        <v>65</v>
      </c>
      <c r="D55" s="70" t="s">
        <v>12</v>
      </c>
      <c r="E55" s="70" t="s">
        <v>12</v>
      </c>
      <c r="F55" s="20" t="s">
        <v>21</v>
      </c>
      <c r="G55" s="23"/>
      <c r="H55" s="20">
        <v>8</v>
      </c>
      <c r="I55" s="33" t="s">
        <v>113</v>
      </c>
    </row>
    <row r="56" spans="1:9" x14ac:dyDescent="0.2">
      <c r="A56" s="34">
        <v>202</v>
      </c>
      <c r="B56" s="26" t="s">
        <v>67</v>
      </c>
      <c r="C56" s="25" t="s">
        <v>69</v>
      </c>
      <c r="D56" s="72" t="s">
        <v>18</v>
      </c>
      <c r="E56" s="72" t="s">
        <v>12</v>
      </c>
      <c r="F56" s="25" t="s">
        <v>21</v>
      </c>
      <c r="G56" s="23"/>
      <c r="H56" s="20">
        <v>47</v>
      </c>
      <c r="I56" s="33" t="s">
        <v>116</v>
      </c>
    </row>
    <row r="57" spans="1:9" x14ac:dyDescent="0.2">
      <c r="A57" s="34" t="s">
        <v>70</v>
      </c>
      <c r="B57" s="26" t="s">
        <v>67</v>
      </c>
      <c r="C57" s="25" t="s">
        <v>69</v>
      </c>
      <c r="D57" s="72" t="s">
        <v>12</v>
      </c>
      <c r="E57" s="72" t="s">
        <v>12</v>
      </c>
      <c r="F57" s="25" t="s">
        <v>21</v>
      </c>
      <c r="G57" s="23"/>
      <c r="H57" s="20">
        <v>267</v>
      </c>
      <c r="I57" s="33" t="s">
        <v>117</v>
      </c>
    </row>
    <row r="58" spans="1:9" x14ac:dyDescent="0.2">
      <c r="A58" s="34" t="s">
        <v>71</v>
      </c>
      <c r="B58" s="26" t="s">
        <v>67</v>
      </c>
      <c r="C58" s="25" t="s">
        <v>72</v>
      </c>
      <c r="D58" s="72" t="s">
        <v>18</v>
      </c>
      <c r="E58" s="72" t="s">
        <v>12</v>
      </c>
      <c r="F58" s="25" t="s">
        <v>21</v>
      </c>
      <c r="G58" s="23"/>
      <c r="H58" s="20">
        <v>200</v>
      </c>
      <c r="I58" s="33" t="s">
        <v>118</v>
      </c>
    </row>
    <row r="59" spans="1:9" x14ac:dyDescent="0.2">
      <c r="A59" s="34" t="s">
        <v>75</v>
      </c>
      <c r="B59" s="26" t="s">
        <v>67</v>
      </c>
      <c r="C59" s="25" t="s">
        <v>74</v>
      </c>
      <c r="D59" s="72" t="s">
        <v>12</v>
      </c>
      <c r="E59" s="72" t="s">
        <v>12</v>
      </c>
      <c r="F59" s="25" t="s">
        <v>21</v>
      </c>
      <c r="G59" s="23"/>
      <c r="H59" s="20">
        <v>86</v>
      </c>
      <c r="I59" s="33" t="s">
        <v>119</v>
      </c>
    </row>
    <row r="60" spans="1:9" x14ac:dyDescent="0.2">
      <c r="A60" s="34" t="s">
        <v>77</v>
      </c>
      <c r="B60" s="26" t="s">
        <v>67</v>
      </c>
      <c r="C60" s="25" t="s">
        <v>76</v>
      </c>
      <c r="D60" s="72" t="s">
        <v>18</v>
      </c>
      <c r="E60" s="72" t="s">
        <v>12</v>
      </c>
      <c r="F60" s="25" t="s">
        <v>21</v>
      </c>
      <c r="G60" s="23"/>
      <c r="H60" s="20">
        <v>47</v>
      </c>
      <c r="I60" s="33" t="s">
        <v>119</v>
      </c>
    </row>
    <row r="61" spans="1:9" x14ac:dyDescent="0.2">
      <c r="A61" s="34">
        <v>310</v>
      </c>
      <c r="B61" s="26" t="s">
        <v>67</v>
      </c>
      <c r="C61" s="25" t="s">
        <v>78</v>
      </c>
      <c r="D61" s="72" t="s">
        <v>12</v>
      </c>
      <c r="E61" s="72" t="s">
        <v>12</v>
      </c>
      <c r="F61" s="25" t="s">
        <v>21</v>
      </c>
      <c r="G61" s="23"/>
      <c r="H61" s="20">
        <v>5</v>
      </c>
      <c r="I61" s="33" t="s">
        <v>119</v>
      </c>
    </row>
    <row r="62" spans="1:9" x14ac:dyDescent="0.2">
      <c r="A62" s="31">
        <v>58</v>
      </c>
      <c r="B62" s="21" t="s">
        <v>28</v>
      </c>
      <c r="C62" s="20" t="s">
        <v>30</v>
      </c>
      <c r="D62" s="70" t="s">
        <v>8</v>
      </c>
      <c r="E62" s="70" t="s">
        <v>8</v>
      </c>
      <c r="F62" s="20" t="s">
        <v>21</v>
      </c>
      <c r="G62" s="23"/>
      <c r="H62" s="20">
        <v>100</v>
      </c>
      <c r="I62" s="33" t="s">
        <v>98</v>
      </c>
    </row>
    <row r="63" spans="1:9" x14ac:dyDescent="0.2">
      <c r="A63" s="31">
        <v>55</v>
      </c>
      <c r="B63" s="21" t="s">
        <v>28</v>
      </c>
      <c r="C63" s="20" t="s">
        <v>31</v>
      </c>
      <c r="D63" s="70" t="s">
        <v>8</v>
      </c>
      <c r="E63" s="70" t="s">
        <v>8</v>
      </c>
      <c r="F63" s="20" t="s">
        <v>21</v>
      </c>
      <c r="G63" s="23"/>
      <c r="H63" s="20">
        <v>63</v>
      </c>
      <c r="I63" s="33" t="s">
        <v>98</v>
      </c>
    </row>
    <row r="64" spans="1:9" x14ac:dyDescent="0.2">
      <c r="A64" s="31">
        <v>39</v>
      </c>
      <c r="B64" s="24" t="s">
        <v>38</v>
      </c>
      <c r="C64" s="20" t="s">
        <v>58</v>
      </c>
      <c r="D64" s="70" t="s">
        <v>8</v>
      </c>
      <c r="E64" s="70" t="s">
        <v>8</v>
      </c>
      <c r="F64" s="20" t="s">
        <v>21</v>
      </c>
      <c r="G64" s="23"/>
      <c r="H64" s="20">
        <v>522</v>
      </c>
      <c r="I64" s="33" t="s">
        <v>110</v>
      </c>
    </row>
    <row r="65" spans="1:9" x14ac:dyDescent="0.2">
      <c r="A65" s="31">
        <v>326</v>
      </c>
      <c r="B65" s="24" t="s">
        <v>38</v>
      </c>
      <c r="C65" s="20" t="s">
        <v>58</v>
      </c>
      <c r="D65" s="70" t="s">
        <v>37</v>
      </c>
      <c r="E65" s="70" t="s">
        <v>8</v>
      </c>
      <c r="F65" s="20" t="s">
        <v>21</v>
      </c>
      <c r="G65" s="23"/>
      <c r="H65" s="20">
        <v>229</v>
      </c>
      <c r="I65" s="33" t="s">
        <v>110</v>
      </c>
    </row>
    <row r="66" spans="1:9" x14ac:dyDescent="0.2">
      <c r="A66" s="34">
        <v>14</v>
      </c>
      <c r="B66" s="26" t="s">
        <v>67</v>
      </c>
      <c r="C66" s="25" t="s">
        <v>68</v>
      </c>
      <c r="D66" s="72" t="s">
        <v>8</v>
      </c>
      <c r="E66" s="72" t="s">
        <v>8</v>
      </c>
      <c r="F66" s="25" t="s">
        <v>21</v>
      </c>
      <c r="G66" s="23"/>
      <c r="H66" s="25" t="s">
        <v>139</v>
      </c>
      <c r="I66" s="32"/>
    </row>
    <row r="67" spans="1:9" x14ac:dyDescent="0.2">
      <c r="A67" s="34">
        <v>200</v>
      </c>
      <c r="B67" s="26" t="s">
        <v>67</v>
      </c>
      <c r="C67" s="25" t="s">
        <v>76</v>
      </c>
      <c r="D67" s="72" t="s">
        <v>8</v>
      </c>
      <c r="E67" s="72" t="s">
        <v>8</v>
      </c>
      <c r="F67" s="25" t="s">
        <v>21</v>
      </c>
      <c r="G67" s="23"/>
      <c r="H67" s="20">
        <v>2017</v>
      </c>
      <c r="I67" s="33" t="s">
        <v>119</v>
      </c>
    </row>
    <row r="68" spans="1:9" ht="16" thickBot="1" x14ac:dyDescent="0.25">
      <c r="A68" s="36" t="s">
        <v>80</v>
      </c>
      <c r="B68" s="37" t="s">
        <v>67</v>
      </c>
      <c r="C68" s="38" t="s">
        <v>78</v>
      </c>
      <c r="D68" s="73" t="s">
        <v>12</v>
      </c>
      <c r="E68" s="73" t="s">
        <v>8</v>
      </c>
      <c r="F68" s="38" t="s">
        <v>21</v>
      </c>
      <c r="G68" s="39"/>
      <c r="H68" s="59">
        <v>322</v>
      </c>
      <c r="I68" s="55" t="s">
        <v>119</v>
      </c>
    </row>
    <row r="70" spans="1:9" x14ac:dyDescent="0.2">
      <c r="A70" s="2" t="s">
        <v>144</v>
      </c>
      <c r="B70" s="68" t="s">
        <v>145</v>
      </c>
    </row>
    <row r="71" spans="1:9" ht="16" thickBot="1" x14ac:dyDescent="0.25"/>
    <row r="72" spans="1:9" x14ac:dyDescent="0.2">
      <c r="B72" s="7" t="s">
        <v>14</v>
      </c>
      <c r="C72" s="8">
        <v>11</v>
      </c>
    </row>
    <row r="73" spans="1:9" x14ac:dyDescent="0.2">
      <c r="B73" s="10" t="s">
        <v>7</v>
      </c>
      <c r="C73" s="9">
        <v>12</v>
      </c>
    </row>
    <row r="74" spans="1:9" x14ac:dyDescent="0.2">
      <c r="B74" s="10" t="s">
        <v>142</v>
      </c>
      <c r="C74" s="9">
        <v>37</v>
      </c>
    </row>
    <row r="75" spans="1:9" ht="16" thickBot="1" x14ac:dyDescent="0.25">
      <c r="B75" s="75"/>
      <c r="C75" s="11">
        <f>C72+C73+C74</f>
        <v>60</v>
      </c>
    </row>
  </sheetData>
  <sortState xmlns:xlrd2="http://schemas.microsoft.com/office/spreadsheetml/2017/richdata2" ref="A8:I67">
    <sortCondition ref="F8:F6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Changes to GB Classifications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louise@poservices.co.uk</cp:lastModifiedBy>
  <cp:lastPrinted>2020-02-25T09:02:00Z</cp:lastPrinted>
  <dcterms:created xsi:type="dcterms:W3CDTF">2020-02-06T10:37:58Z</dcterms:created>
  <dcterms:modified xsi:type="dcterms:W3CDTF">2020-02-26T14:47:05Z</dcterms:modified>
</cp:coreProperties>
</file>